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LHjV8UXmDHnedXMViDTUfM0SB8gqVkOfk2lHc6GCqrmWNO7nGnV0EMChY7a4uxxIlAm4tIWrIZxVXzNuTjbxA==" workbookSaltValue="UcK6yXyuHP70TK2wLfnB1g==" workbookSpinCount="100000" lockStructure="1"/>
  <bookViews>
    <workbookView xWindow="0" yWindow="0" windowWidth="14370" windowHeight="6300" tabRatio="753" activeTab="4"/>
  </bookViews>
  <sheets>
    <sheet name="Introduction" sheetId="6" r:id="rId1"/>
    <sheet name="GO Virginia Request" sheetId="4" r:id="rId2"/>
    <sheet name="Matching Funds" sheetId="7" r:id="rId3"/>
    <sheet name="Additional Leverage" sheetId="3" r:id="rId4"/>
    <sheet name="Total Project Budget" sheetId="2"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7" l="1"/>
  <c r="B12" i="2" s="1"/>
  <c r="B12" i="3"/>
  <c r="B5" i="2" s="1"/>
  <c r="B12" i="7"/>
  <c r="B3" i="2" s="1"/>
  <c r="B14" i="4"/>
  <c r="B2" i="2" s="1"/>
  <c r="B14" i="2" l="1"/>
  <c r="B4" i="2"/>
  <c r="B6" i="2" s="1"/>
  <c r="B10" i="2"/>
  <c r="B11" i="2" s="1"/>
  <c r="B13" i="2" l="1"/>
</calcChain>
</file>

<file path=xl/comments1.xml><?xml version="1.0" encoding="utf-8"?>
<comments xmlns="http://schemas.openxmlformats.org/spreadsheetml/2006/main">
  <authors>
    <author>VITA Program</author>
  </authors>
  <commentList>
    <comment ref="C1" authorId="0">
      <text>
        <r>
          <rPr>
            <sz val="9"/>
            <color indexed="81"/>
            <rFont val="Tahoma"/>
            <charset val="1"/>
          </rPr>
          <t xml:space="preserve">Please select Type of Match from the in-cell dropdown menu. State funds may not be used as match. </t>
        </r>
      </text>
    </comment>
    <comment ref="D1" authorId="0">
      <text>
        <r>
          <rPr>
            <sz val="9"/>
            <color indexed="81"/>
            <rFont val="Tahoma"/>
            <charset val="1"/>
          </rPr>
          <t xml:space="preserve">Please list the name of the entity that has committed the match. </t>
        </r>
      </text>
    </comment>
    <comment ref="E1" authorId="0">
      <text>
        <r>
          <rPr>
            <sz val="9"/>
            <color indexed="81"/>
            <rFont val="Tahoma"/>
            <charset val="1"/>
          </rPr>
          <t xml:space="preserve">Please indicate whether documentation was submitted using the in-cell dropdown menu. </t>
        </r>
      </text>
    </comment>
  </commentList>
</comments>
</file>

<file path=xl/comments2.xml><?xml version="1.0" encoding="utf-8"?>
<comments xmlns="http://schemas.openxmlformats.org/spreadsheetml/2006/main">
  <authors>
    <author>VITA Program</author>
  </authors>
  <commentList>
    <comment ref="C1" authorId="0">
      <text>
        <r>
          <rPr>
            <b/>
            <sz val="9"/>
            <color indexed="81"/>
            <rFont val="Tahoma"/>
            <charset val="1"/>
          </rPr>
          <t xml:space="preserve">Please select Type of Match from the in-cell dropdown menu. State funds may not be used as match. </t>
        </r>
      </text>
    </comment>
    <comment ref="D1" authorId="0">
      <text>
        <r>
          <rPr>
            <sz val="9"/>
            <color indexed="81"/>
            <rFont val="Tahoma"/>
            <charset val="1"/>
          </rPr>
          <t xml:space="preserve">Please list the name of the entity that has committed the match. 
</t>
        </r>
      </text>
    </comment>
    <comment ref="E1" authorId="0">
      <text>
        <r>
          <rPr>
            <sz val="9"/>
            <color indexed="81"/>
            <rFont val="Tahoma"/>
            <charset val="1"/>
          </rPr>
          <t xml:space="preserve">Please indicate whether documentation was submitted using the in-cell dropdown menu. </t>
        </r>
      </text>
    </comment>
  </commentList>
</comments>
</file>

<file path=xl/comments3.xml><?xml version="1.0" encoding="utf-8"?>
<comments xmlns="http://schemas.openxmlformats.org/spreadsheetml/2006/main">
  <authors>
    <author>VITA Program</author>
  </authors>
  <commentList>
    <comment ref="B1" authorId="0">
      <text>
        <r>
          <rPr>
            <sz val="9"/>
            <color indexed="81"/>
            <rFont val="Tahoma"/>
            <charset val="1"/>
          </rPr>
          <t>These figures will autofill from other tabs.</t>
        </r>
      </text>
    </comment>
  </commentList>
</comments>
</file>

<file path=xl/sharedStrings.xml><?xml version="1.0" encoding="utf-8"?>
<sst xmlns="http://schemas.openxmlformats.org/spreadsheetml/2006/main" count="61" uniqueCount="44">
  <si>
    <t>Type of Funds</t>
  </si>
  <si>
    <t>Amount ($)</t>
  </si>
  <si>
    <t>GO Virginia</t>
  </si>
  <si>
    <t>Matching Funds</t>
  </si>
  <si>
    <t>Total CAMS Budget</t>
  </si>
  <si>
    <t>Additional Leverage</t>
  </si>
  <si>
    <t>Total Project Budget</t>
  </si>
  <si>
    <t>PROJECT SOURCES &amp; USES</t>
  </si>
  <si>
    <t>Uses of GO Virginia Funds</t>
  </si>
  <si>
    <t>Description</t>
  </si>
  <si>
    <t>Total GO Virginia Request</t>
  </si>
  <si>
    <t>Total Matching Funds</t>
  </si>
  <si>
    <t>Yes</t>
  </si>
  <si>
    <t>No</t>
  </si>
  <si>
    <t>Partial</t>
  </si>
  <si>
    <t>Type of Match</t>
  </si>
  <si>
    <t>Local</t>
  </si>
  <si>
    <t>Regional</t>
  </si>
  <si>
    <t>State</t>
  </si>
  <si>
    <t>Federal</t>
  </si>
  <si>
    <t>Private</t>
  </si>
  <si>
    <t>Non-Profit</t>
  </si>
  <si>
    <t>Other</t>
  </si>
  <si>
    <t>Uses of Additional Leverage</t>
  </si>
  <si>
    <t>Uses of Matching Funds</t>
  </si>
  <si>
    <t>Total Local Match</t>
  </si>
  <si>
    <t>Local Match</t>
  </si>
  <si>
    <t>At least $50,000</t>
  </si>
  <si>
    <t>Totals</t>
  </si>
  <si>
    <t>At least $1:1</t>
  </si>
  <si>
    <t>Local Match Waiver Requested?</t>
  </si>
  <si>
    <t>YES</t>
  </si>
  <si>
    <t>NO</t>
  </si>
  <si>
    <r>
      <rPr>
        <b/>
        <sz val="14"/>
        <color rgb="FFFF0000"/>
        <rFont val="Calibri"/>
        <family val="2"/>
        <scheme val="minor"/>
      </rPr>
      <t xml:space="preserve">Questions? </t>
    </r>
    <r>
      <rPr>
        <sz val="14"/>
        <color theme="1"/>
        <rFont val="Calibri"/>
        <family val="2"/>
        <scheme val="minor"/>
      </rPr>
      <t>Please contact Jordan Snelling at jordan.snelling@dhcd.virginia.gov or (804)371-7029.</t>
    </r>
  </si>
  <si>
    <t>When submitting an application to the GO Virginia Board for funding consideration, the Support Organization will be required to complete a Project Budget in the Centralized Application Management System (CAMS). The CAMS budget should include all activities that must be undertaken in order to achieve or exceed the performance measures outlined in the application. This spreadsheet will supplement the CAMS budget in order to present a complete list of all project sources and uses. Directions for each tab are listed below the table on each tab. Please add rows as necessary.</t>
  </si>
  <si>
    <t>Source of Match</t>
  </si>
  <si>
    <t>At least 20% of GO VA Request</t>
  </si>
  <si>
    <t>Type of Match (Dropdown)</t>
  </si>
  <si>
    <t>Documentation Submitted (Dropdown)</t>
  </si>
  <si>
    <r>
      <rPr>
        <b/>
        <sz val="11"/>
        <color theme="1"/>
        <rFont val="Calibri"/>
        <family val="2"/>
        <scheme val="minor"/>
      </rPr>
      <t xml:space="preserve">Directions: </t>
    </r>
    <r>
      <rPr>
        <sz val="11"/>
        <color theme="1"/>
        <rFont val="Calibri"/>
        <family val="2"/>
        <scheme val="minor"/>
      </rPr>
      <t xml:space="preserve">Please list all sources and uses associated with additional leverage beyond the required match. </t>
    </r>
    <r>
      <rPr>
        <sz val="11"/>
        <color rgb="FFFF0000"/>
        <rFont val="Calibri"/>
        <family val="2"/>
        <scheme val="minor"/>
      </rPr>
      <t>Additional leverage does not need to be included in the CAMS application budget</t>
    </r>
    <r>
      <rPr>
        <sz val="11"/>
        <color theme="1"/>
        <rFont val="Calibri"/>
        <family val="2"/>
        <scheme val="minor"/>
      </rPr>
      <t xml:space="preserve">.   </t>
    </r>
    <r>
      <rPr>
        <b/>
        <sz val="11"/>
        <color theme="1"/>
        <rFont val="Calibri"/>
        <family val="2"/>
        <scheme val="minor"/>
      </rPr>
      <t>NOTE:</t>
    </r>
    <r>
      <rPr>
        <sz val="11"/>
        <color theme="1"/>
        <rFont val="Calibri"/>
        <family val="2"/>
        <scheme val="minor"/>
      </rPr>
      <t xml:space="preserve"> State funds may only be used as additional leverage and will may not contribute to the required $1:1 match.</t>
    </r>
  </si>
  <si>
    <r>
      <rPr>
        <b/>
        <sz val="11"/>
        <color theme="1"/>
        <rFont val="Calibri"/>
        <family val="2"/>
        <scheme val="minor"/>
      </rPr>
      <t>Directions:</t>
    </r>
    <r>
      <rPr>
        <sz val="11"/>
        <color theme="1"/>
        <rFont val="Calibri"/>
        <family val="2"/>
        <scheme val="minor"/>
      </rPr>
      <t xml:space="preserve"> Please list all sources and uses associated with the required matching funds. </t>
    </r>
    <r>
      <rPr>
        <sz val="11"/>
        <color rgb="FFFF0000"/>
        <rFont val="Calibri"/>
        <family val="2"/>
        <scheme val="minor"/>
      </rPr>
      <t>The budget categories and amounts should match the</t>
    </r>
    <r>
      <rPr>
        <b/>
        <sz val="11"/>
        <color rgb="FFFF0000"/>
        <rFont val="Calibri"/>
        <family val="2"/>
        <scheme val="minor"/>
      </rPr>
      <t xml:space="preserve"> "Other Funding" column </t>
    </r>
    <r>
      <rPr>
        <sz val="11"/>
        <color rgb="FFFF0000"/>
        <rFont val="Calibri"/>
        <family val="2"/>
        <scheme val="minor"/>
      </rPr>
      <t>in the CAMS application budget.</t>
    </r>
    <r>
      <rPr>
        <sz val="11"/>
        <color theme="1"/>
        <rFont val="Calibri"/>
        <family val="2"/>
        <scheme val="minor"/>
      </rPr>
      <t xml:space="preserve">   NOTE: State funds may NOT be used as match, but may be listed as additional leverage. </t>
    </r>
  </si>
  <si>
    <t>Select answer from dropdown menu.</t>
  </si>
  <si>
    <r>
      <t xml:space="preserve">Directions: </t>
    </r>
    <r>
      <rPr>
        <sz val="11"/>
        <color theme="1"/>
        <rFont val="Calibri"/>
        <family val="2"/>
        <scheme val="minor"/>
      </rPr>
      <t xml:space="preserve">Please list all uses associated with GO Virginia Funds. </t>
    </r>
    <r>
      <rPr>
        <sz val="11"/>
        <color rgb="FFFF0000"/>
        <rFont val="Calibri"/>
        <family val="2"/>
        <scheme val="minor"/>
      </rPr>
      <t>The budget categories and amounts should match</t>
    </r>
    <r>
      <rPr>
        <b/>
        <sz val="11"/>
        <color rgb="FFFF0000"/>
        <rFont val="Calibri"/>
        <family val="2"/>
        <scheme val="minor"/>
      </rPr>
      <t xml:space="preserve"> "DHCD Request"</t>
    </r>
    <r>
      <rPr>
        <sz val="11"/>
        <color rgb="FFFF0000"/>
        <rFont val="Calibri"/>
        <family val="2"/>
        <scheme val="minor"/>
      </rPr>
      <t xml:space="preserve"> </t>
    </r>
    <r>
      <rPr>
        <b/>
        <sz val="11"/>
        <color rgb="FFFF0000"/>
        <rFont val="Calibri"/>
        <family val="2"/>
        <scheme val="minor"/>
      </rPr>
      <t>column</t>
    </r>
    <r>
      <rPr>
        <sz val="11"/>
        <color rgb="FFFF0000"/>
        <rFont val="Calibri"/>
        <family val="2"/>
        <scheme val="minor"/>
      </rPr>
      <t xml:space="preserve"> in the CAMS application budget.</t>
    </r>
    <r>
      <rPr>
        <b/>
        <sz val="11"/>
        <color rgb="FFFF0000"/>
        <rFont val="Calibri"/>
        <family val="2"/>
        <scheme val="minor"/>
      </rPr>
      <t xml:space="preserve">  </t>
    </r>
  </si>
  <si>
    <t xml:space="preserve">*These answers will autofill from previous tabs.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</si>
</sst>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1"/>
      <color rgb="FFFFFFFF"/>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b/>
      <u/>
      <sz val="18"/>
      <color theme="1"/>
      <name val="Calibri"/>
      <family val="2"/>
      <scheme val="minor"/>
    </font>
    <font>
      <i/>
      <sz val="11"/>
      <color theme="1"/>
      <name val="Calibri"/>
      <family val="2"/>
      <scheme val="minor"/>
    </font>
    <font>
      <sz val="14"/>
      <color theme="1"/>
      <name val="Calibri"/>
      <family val="2"/>
      <scheme val="minor"/>
    </font>
    <font>
      <i/>
      <sz val="12"/>
      <color theme="1"/>
      <name val="Calibri"/>
      <family val="2"/>
      <scheme val="minor"/>
    </font>
    <font>
      <sz val="9"/>
      <color indexed="81"/>
      <name val="Tahoma"/>
      <charset val="1"/>
    </font>
    <font>
      <b/>
      <sz val="9"/>
      <color indexed="81"/>
      <name val="Tahoma"/>
      <charset val="1"/>
    </font>
    <font>
      <b/>
      <sz val="14"/>
      <color rgb="FFFF0000"/>
      <name val="Calibri"/>
      <family val="2"/>
      <scheme val="minor"/>
    </font>
    <font>
      <sz val="11"/>
      <color rgb="FFFF0000"/>
      <name val="Calibri"/>
      <family val="2"/>
      <scheme val="minor"/>
    </font>
    <font>
      <b/>
      <sz val="11"/>
      <color rgb="FFFF0000"/>
      <name val="Calibri"/>
      <family val="2"/>
      <scheme val="minor"/>
    </font>
    <font>
      <i/>
      <sz val="11"/>
      <color rgb="FFFF0000"/>
      <name val="Calibri"/>
      <family val="2"/>
      <scheme val="minor"/>
    </font>
  </fonts>
  <fills count="4">
    <fill>
      <patternFill patternType="none"/>
    </fill>
    <fill>
      <patternFill patternType="gray125"/>
    </fill>
    <fill>
      <patternFill patternType="solid">
        <fgColor rgb="FF9BBB59"/>
        <bgColor indexed="64"/>
      </patternFill>
    </fill>
    <fill>
      <patternFill patternType="solid">
        <fgColor rgb="FF92D050"/>
        <bgColor indexed="64"/>
      </patternFill>
    </fill>
  </fills>
  <borders count="9">
    <border>
      <left/>
      <right/>
      <top/>
      <bottom/>
      <diagonal/>
    </border>
    <border>
      <left style="medium">
        <color rgb="FFC2D69B"/>
      </left>
      <right/>
      <top/>
      <bottom style="medium">
        <color rgb="FFC2D69B"/>
      </bottom>
      <diagonal/>
    </border>
    <border>
      <left/>
      <right style="medium">
        <color rgb="FFC2D69B"/>
      </right>
      <top/>
      <bottom style="medium">
        <color rgb="FFC2D69B"/>
      </bottom>
      <diagonal/>
    </border>
    <border>
      <left/>
      <right/>
      <top/>
      <bottom style="medium">
        <color rgb="FFC2D69B"/>
      </bottom>
      <diagonal/>
    </border>
    <border>
      <left style="medium">
        <color rgb="FF9BBB59"/>
      </left>
      <right/>
      <top/>
      <bottom style="medium">
        <color rgb="FF9BBB59"/>
      </bottom>
      <diagonal/>
    </border>
    <border>
      <left/>
      <right/>
      <top/>
      <bottom style="medium">
        <color rgb="FF9BBB59"/>
      </bottom>
      <diagonal/>
    </border>
    <border>
      <left/>
      <right style="medium">
        <color rgb="FF9BBB59"/>
      </right>
      <top/>
      <bottom style="medium">
        <color rgb="FF9BBB59"/>
      </bottom>
      <diagonal/>
    </border>
    <border>
      <left style="medium">
        <color rgb="FFC2D69B"/>
      </left>
      <right/>
      <top/>
      <bottom/>
      <diagonal/>
    </border>
    <border>
      <left/>
      <right style="medium">
        <color rgb="FFC2D69B"/>
      </right>
      <top/>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0" fillId="0" borderId="0" xfId="0" applyAlignment="1">
      <alignment horizontal="center"/>
    </xf>
    <xf numFmtId="0" fontId="4" fillId="3" borderId="0" xfId="0" applyFont="1" applyFill="1"/>
    <xf numFmtId="0" fontId="5" fillId="0" borderId="0" xfId="0" applyFont="1"/>
    <xf numFmtId="0" fontId="6" fillId="0" borderId="0" xfId="0" applyFont="1" applyAlignment="1">
      <alignment horizontal="right"/>
    </xf>
    <xf numFmtId="0" fontId="3" fillId="2" borderId="5" xfId="0" applyFont="1" applyFill="1" applyBorder="1" applyAlignment="1">
      <alignment horizontal="center" vertical="center" wrapText="1"/>
    </xf>
    <xf numFmtId="0" fontId="3" fillId="2" borderId="6" xfId="0" applyFont="1" applyFill="1" applyBorder="1" applyAlignment="1">
      <alignment vertical="center" wrapText="1"/>
    </xf>
    <xf numFmtId="0" fontId="3" fillId="2" borderId="4" xfId="0" applyFont="1" applyFill="1" applyBorder="1" applyAlignment="1">
      <alignment horizontal="right" vertical="center" wrapText="1"/>
    </xf>
    <xf numFmtId="0" fontId="0" fillId="0" borderId="0" xfId="0" applyAlignment="1">
      <alignment horizontal="right"/>
    </xf>
    <xf numFmtId="0" fontId="10" fillId="0" borderId="0" xfId="0" applyFont="1" applyAlignment="1">
      <alignment vertical="center"/>
    </xf>
    <xf numFmtId="0" fontId="2" fillId="3" borderId="7" xfId="0" applyFont="1" applyFill="1" applyBorder="1" applyAlignment="1">
      <alignment horizontal="right" vertical="center" wrapText="1"/>
    </xf>
    <xf numFmtId="0" fontId="2" fillId="3" borderId="8" xfId="0" applyFont="1" applyFill="1" applyBorder="1" applyAlignment="1">
      <alignment vertical="center" wrapText="1"/>
    </xf>
    <xf numFmtId="44" fontId="2" fillId="3" borderId="0" xfId="1" applyFont="1" applyFill="1" applyBorder="1" applyAlignment="1">
      <alignment horizontal="center" vertical="center" wrapText="1"/>
    </xf>
    <xf numFmtId="0" fontId="0" fillId="0" borderId="0" xfId="0" applyBorder="1" applyAlignment="1">
      <alignment horizontal="center"/>
    </xf>
    <xf numFmtId="0" fontId="0" fillId="0" borderId="0" xfId="0" applyBorder="1"/>
    <xf numFmtId="0" fontId="0" fillId="0" borderId="8" xfId="0" applyBorder="1" applyAlignment="1">
      <alignment vertical="center" wrapText="1"/>
    </xf>
    <xf numFmtId="0" fontId="2" fillId="0" borderId="7" xfId="0" applyFont="1" applyBorder="1" applyAlignment="1">
      <alignment horizontal="left" vertical="center" wrapText="1"/>
    </xf>
    <xf numFmtId="0" fontId="0" fillId="0" borderId="7" xfId="0" applyFont="1" applyBorder="1" applyAlignment="1">
      <alignment horizontal="left" vertical="center" wrapText="1"/>
    </xf>
    <xf numFmtId="44" fontId="5" fillId="0" borderId="0" xfId="0" applyNumberFormat="1" applyFont="1"/>
    <xf numFmtId="44" fontId="6" fillId="0" borderId="0" xfId="0" applyNumberFormat="1" applyFont="1"/>
    <xf numFmtId="0" fontId="5" fillId="0" borderId="0" xfId="0" applyFont="1" applyAlignment="1">
      <alignment horizontal="right"/>
    </xf>
    <xf numFmtId="0" fontId="6" fillId="0" borderId="0" xfId="0" applyFont="1"/>
    <xf numFmtId="0" fontId="8" fillId="0" borderId="0" xfId="0" applyFont="1"/>
    <xf numFmtId="0" fontId="2" fillId="0" borderId="1" xfId="0" applyFont="1" applyBorder="1" applyAlignment="1" applyProtection="1">
      <alignment horizontal="right" vertical="center" wrapText="1"/>
      <protection locked="0"/>
    </xf>
    <xf numFmtId="44" fontId="0" fillId="0" borderId="3" xfId="1" applyFont="1" applyBorder="1" applyAlignment="1" applyProtection="1">
      <alignment horizontal="center" vertical="center" wrapText="1"/>
      <protection locked="0"/>
    </xf>
    <xf numFmtId="0" fontId="2" fillId="3" borderId="7" xfId="0" applyFont="1" applyFill="1" applyBorder="1" applyAlignment="1" applyProtection="1">
      <alignment horizontal="right" vertical="center" wrapText="1"/>
      <protection locked="0"/>
    </xf>
    <xf numFmtId="44" fontId="2" fillId="3" borderId="0" xfId="1" applyFont="1" applyFill="1" applyBorder="1" applyAlignment="1" applyProtection="1">
      <alignment horizontal="center" vertical="center" wrapText="1"/>
      <protection locked="0"/>
    </xf>
    <xf numFmtId="0" fontId="2" fillId="3" borderId="8" xfId="0" applyFont="1" applyFill="1" applyBorder="1" applyAlignment="1" applyProtection="1">
      <alignment vertical="center" wrapText="1"/>
      <protection locked="0"/>
    </xf>
    <xf numFmtId="0" fontId="0" fillId="0" borderId="1" xfId="0" applyFont="1" applyBorder="1" applyAlignment="1" applyProtection="1">
      <alignment horizontal="right" vertical="center" wrapText="1"/>
      <protection locked="0"/>
    </xf>
    <xf numFmtId="44" fontId="1" fillId="0" borderId="3" xfId="1"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0" fillId="0" borderId="0" xfId="0" applyProtection="1">
      <protection locked="0"/>
    </xf>
    <xf numFmtId="0" fontId="2" fillId="3" borderId="7" xfId="0" applyFont="1" applyFill="1" applyBorder="1" applyAlignment="1" applyProtection="1">
      <alignment horizontal="right" vertical="center" wrapText="1"/>
    </xf>
    <xf numFmtId="44" fontId="2" fillId="3" borderId="0" xfId="1" applyFont="1" applyFill="1" applyBorder="1" applyAlignment="1" applyProtection="1">
      <alignment horizontal="center" vertical="center" wrapText="1"/>
    </xf>
    <xf numFmtId="0" fontId="2" fillId="3" borderId="8" xfId="0" applyFont="1" applyFill="1" applyBorder="1" applyAlignment="1" applyProtection="1">
      <alignment vertical="center" wrapText="1"/>
    </xf>
    <xf numFmtId="0" fontId="3" fillId="2" borderId="4" xfId="0" applyFont="1" applyFill="1" applyBorder="1" applyAlignment="1" applyProtection="1">
      <alignment horizontal="right"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vertical="center" wrapText="1"/>
    </xf>
    <xf numFmtId="44" fontId="5" fillId="0" borderId="0" xfId="0" applyNumberFormat="1" applyFont="1" applyProtection="1">
      <protection locked="0"/>
    </xf>
    <xf numFmtId="0" fontId="0" fillId="0" borderId="2" xfId="0" applyBorder="1" applyAlignment="1" applyProtection="1">
      <alignment horizontal="left" vertical="center" wrapText="1"/>
      <protection locked="0"/>
    </xf>
    <xf numFmtId="0" fontId="0" fillId="0" borderId="2" xfId="0" applyFont="1" applyBorder="1" applyAlignment="1" applyProtection="1">
      <alignment horizontal="center" vertical="center" wrapText="1"/>
      <protection locked="0"/>
    </xf>
    <xf numFmtId="0" fontId="0" fillId="0" borderId="7" xfId="0" applyFont="1" applyBorder="1" applyAlignment="1" applyProtection="1">
      <alignment horizontal="left" vertical="center" wrapText="1"/>
    </xf>
    <xf numFmtId="0" fontId="16" fillId="0" borderId="0" xfId="0" applyFont="1"/>
    <xf numFmtId="0" fontId="7"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xf>
  </cellXfs>
  <cellStyles count="2">
    <cellStyle name="Currency" xfId="1" builtinId="4"/>
    <cellStyle name="Normal" xfId="0" builtinId="0"/>
  </cellStyles>
  <dxfs count="22">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ont>
        <b/>
        <i val="0"/>
        <color rgb="FFFF0000"/>
      </font>
    </dxf>
    <dxf>
      <font>
        <b/>
        <i val="0"/>
        <color theme="9"/>
      </font>
    </dxf>
    <dxf>
      <font>
        <b/>
        <i val="0"/>
        <color rgb="FFFF0000"/>
      </font>
    </dxf>
    <dxf>
      <font>
        <b/>
        <i val="0"/>
        <color theme="9"/>
      </font>
    </dxf>
    <dxf>
      <alignment horizontal="general" vertical="center" textRotation="0" wrapText="1" indent="0" justifyLastLine="0" shrinkToFit="0" readingOrder="0"/>
      <border diagonalUp="0" diagonalDown="0">
        <left/>
        <right style="medium">
          <color rgb="FFC2D69B"/>
        </right>
        <top/>
        <bottom style="medium">
          <color rgb="FFC2D69B"/>
        </bottom>
        <vertical/>
        <horizontal/>
      </border>
    </dxf>
    <dxf>
      <font>
        <b/>
        <i val="0"/>
        <strike val="0"/>
        <condense val="0"/>
        <extend val="0"/>
        <outline val="0"/>
        <shadow val="0"/>
        <u val="none"/>
        <vertAlign val="baseline"/>
        <sz val="11"/>
        <color theme="1"/>
        <name val="Calibri"/>
        <scheme val="minor"/>
      </font>
      <alignment horizontal="right" vertical="center" textRotation="0" wrapText="1" indent="0" justifyLastLine="0" shrinkToFit="0" readingOrder="0"/>
      <border diagonalUp="0" diagonalDown="0" outline="0">
        <left style="medium">
          <color rgb="FFC2D69B"/>
        </left>
        <right/>
        <top/>
        <bottom style="medium">
          <color rgb="FFC2D69B"/>
        </bottom>
      </border>
    </dxf>
    <dxf>
      <border outline="0">
        <top style="medium">
          <color rgb="FF9BBB59"/>
        </top>
        <bottom style="medium">
          <color rgb="FFC2D69B"/>
        </bottom>
      </border>
    </dxf>
    <dxf>
      <border outline="0">
        <bottom style="medium">
          <color rgb="FF9BBB59"/>
        </bottom>
      </border>
    </dxf>
    <dxf>
      <numFmt numFmtId="0" formatCode="General"/>
      <alignment horizontal="general" vertical="center" textRotation="0" wrapText="1" indent="0" justifyLastLine="0" shrinkToFit="0" readingOrder="0"/>
      <border diagonalUp="0" diagonalDown="0">
        <left/>
        <right style="medium">
          <color rgb="FFC2D69B"/>
        </right>
        <top/>
        <bottom style="medium">
          <color rgb="FFC2D69B"/>
        </bottom>
        <vertical/>
        <horizontal/>
      </border>
    </dxf>
    <dxf>
      <font>
        <b/>
        <i val="0"/>
        <strike val="0"/>
        <condense val="0"/>
        <extend val="0"/>
        <outline val="0"/>
        <shadow val="0"/>
        <u val="none"/>
        <vertAlign val="baseline"/>
        <sz val="11"/>
        <color theme="1"/>
        <name val="Calibri"/>
        <scheme val="minor"/>
      </font>
      <alignment horizontal="right" vertical="center" textRotation="0" wrapText="1" indent="0" justifyLastLine="0" shrinkToFit="0" readingOrder="0"/>
      <border diagonalUp="0" diagonalDown="0" outline="0">
        <left style="medium">
          <color rgb="FFC2D69B"/>
        </left>
        <right/>
        <top/>
        <bottom style="medium">
          <color rgb="FFC2D69B"/>
        </bottom>
      </border>
    </dxf>
    <dxf>
      <border outline="0">
        <top style="medium">
          <color rgb="FF9BBB59"/>
        </top>
        <bottom style="medium">
          <color rgb="FFC2D69B"/>
        </bottom>
      </border>
    </dxf>
    <dxf>
      <border outline="0">
        <bottom style="medium">
          <color rgb="FF9BBB59"/>
        </bottom>
      </border>
    </dxf>
    <dxf>
      <font>
        <b/>
        <i val="0"/>
        <strike val="0"/>
        <condense val="0"/>
        <extend val="0"/>
        <outline val="0"/>
        <shadow val="0"/>
        <u val="none"/>
        <vertAlign val="baseline"/>
        <sz val="11"/>
        <color theme="1"/>
        <name val="Calibri"/>
        <scheme val="minor"/>
      </font>
      <alignment horizontal="right" vertical="center" textRotation="0" wrapText="1" indent="0" justifyLastLine="0" shrinkToFit="0" readingOrder="0"/>
      <border diagonalUp="0" diagonalDown="0" outline="0">
        <left style="medium">
          <color rgb="FFC2D69B"/>
        </left>
        <right/>
        <top/>
        <bottom style="medium">
          <color rgb="FFC2D69B"/>
        </bottom>
      </border>
    </dxf>
    <dxf>
      <border outline="0">
        <top style="medium">
          <color rgb="FF9BBB59"/>
        </top>
        <bottom style="medium">
          <color rgb="FFC2D69B"/>
        </bottom>
      </border>
    </dxf>
    <dxf>
      <border outline="0">
        <bottom style="medium">
          <color rgb="FF9BBB59"/>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1:C15" totalsRowShown="0" headerRowBorderDxfId="21" tableBorderDxfId="20">
  <tableColumns count="3">
    <tableColumn id="1" name="Uses of GO Virginia Funds" dataDxfId="19"/>
    <tableColumn id="2" name="Amount ($)"/>
    <tableColumn id="3" name="Description"/>
  </tableColumns>
  <tableStyleInfo name="TableStyleLight14" showFirstColumn="0" showLastColumn="0" showRowStripes="1" showColumnStripes="0"/>
</table>
</file>

<file path=xl/tables/table2.xml><?xml version="1.0" encoding="utf-8"?>
<table xmlns="http://schemas.openxmlformats.org/spreadsheetml/2006/main" id="4" name="Table145" displayName="Table145" ref="A1:E14" totalsRowShown="0" headerRowBorderDxfId="18" tableBorderDxfId="17">
  <tableColumns count="5">
    <tableColumn id="1" name="Uses of Matching Funds" dataDxfId="16"/>
    <tableColumn id="2" name="Amount ($)"/>
    <tableColumn id="3" name="Type of Match (Dropdown)"/>
    <tableColumn id="5" name="Source of Match"/>
    <tableColumn id="4" name="Documentation Submitted (Dropdown)" dataDxfId="15">
      <calculatedColumnFormula>SUM(Table145[[#This Row],[Amount ($)]]/'GO Virginia Request'!B1)</calculatedColumnFormula>
    </tableColumn>
  </tableColumns>
  <tableStyleInfo name="TableStyleLight14" showFirstColumn="0" showLastColumn="0" showRowStripes="1" showColumnStripes="0"/>
</table>
</file>

<file path=xl/tables/table3.xml><?xml version="1.0" encoding="utf-8"?>
<table xmlns="http://schemas.openxmlformats.org/spreadsheetml/2006/main" id="9" name="Table14510" displayName="Table14510" ref="A1:E14" totalsRowShown="0" headerRowBorderDxfId="14" tableBorderDxfId="13">
  <tableColumns count="5">
    <tableColumn id="1" name="Uses of Additional Leverage" dataDxfId="12"/>
    <tableColumn id="2" name="Amount ($)"/>
    <tableColumn id="3" name="Type of Match (Dropdown)"/>
    <tableColumn id="5" name="Source of Match"/>
    <tableColumn id="4" name="Documentation Submitted (Dropdown)" dataDxfId="11"/>
  </tableColumns>
  <tableStyleInfo name="TableStyleLight14" showFirstColumn="0" showLastColumn="0" showRowStripes="1" showColumnStripes="0"/>
</table>
</file>

<file path=xl/tables/table4.xml><?xml version="1.0" encoding="utf-8"?>
<table xmlns="http://schemas.openxmlformats.org/spreadsheetml/2006/main" id="10" name="Table10" displayName="Table10" ref="A1:B6" totalsRowShown="0" headerRowDxfId="6">
  <autoFilter ref="A1:B6"/>
  <tableColumns count="2">
    <tableColumn id="1" name="Type of Funds" dataDxfId="5"/>
    <tableColumn id="2" name="Totals" dataDxfId="4"/>
  </tableColumns>
  <tableStyleInfo name="TableStyleLight14" showFirstColumn="0" showLastColumn="0" showRowStripes="1" showColumnStripes="0"/>
</table>
</file>

<file path=xl/tables/table5.xml><?xml version="1.0" encoding="utf-8"?>
<table xmlns="http://schemas.openxmlformats.org/spreadsheetml/2006/main" id="11" name="Table11" displayName="Table11" ref="A9:B15" totalsRowShown="0" headerRowDxfId="3" dataDxfId="2">
  <autoFilter ref="A9:B15"/>
  <tableColumns count="2">
    <tableColumn id="1" name="Type of Match" dataDxfId="1"/>
    <tableColumn id="2" name="Totals" dataDxfId="0">
      <calculatedColumnFormula>'Matching Funds'!B13</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3.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B5" sqref="B5"/>
    </sheetView>
  </sheetViews>
  <sheetFormatPr defaultColWidth="37.28515625" defaultRowHeight="43.5" customHeight="1" x14ac:dyDescent="0.25"/>
  <sheetData>
    <row r="1" spans="1:3" ht="43.5" customHeight="1" x14ac:dyDescent="0.25">
      <c r="A1" s="43" t="s">
        <v>7</v>
      </c>
      <c r="B1" s="43"/>
      <c r="C1" s="43"/>
    </row>
    <row r="2" spans="1:3" ht="130.5" customHeight="1" x14ac:dyDescent="0.25">
      <c r="A2" s="44" t="s">
        <v>34</v>
      </c>
      <c r="B2" s="44"/>
      <c r="C2" s="44"/>
    </row>
    <row r="3" spans="1:3" ht="43.5" customHeight="1" x14ac:dyDescent="0.25">
      <c r="A3" s="44" t="s">
        <v>33</v>
      </c>
      <c r="B3" s="44"/>
      <c r="C3" s="44"/>
    </row>
  </sheetData>
  <sheetProtection algorithmName="SHA-512" hashValue="+BzmIbY4D4nn8TTuoNzjSob7XqnYSGz2yY7DnbCbkqElLTZKMFg/xC22xKe0xsL9yKJCoAoYx1LNtcwsIiV9pA==" saltValue="kq4Z8berWs0nI/w+7X5rAQ==" spinCount="100000" sheet="1" objects="1" scenarios="1" selectLockedCells="1" selectUnlockedCells="1"/>
  <mergeCells count="3">
    <mergeCell ref="A1:C1"/>
    <mergeCell ref="A2:C2"/>
    <mergeCell ref="A3:C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16" sqref="A16"/>
    </sheetView>
  </sheetViews>
  <sheetFormatPr defaultRowHeight="15" x14ac:dyDescent="0.25"/>
  <cols>
    <col min="1" max="1" width="50.7109375" style="8" customWidth="1"/>
    <col min="2" max="2" width="20.7109375" style="1" customWidth="1"/>
    <col min="3" max="3" width="50.7109375" customWidth="1"/>
  </cols>
  <sheetData>
    <row r="1" spans="1:3" ht="15.75" thickBot="1" x14ac:dyDescent="0.3">
      <c r="A1" s="7" t="s">
        <v>8</v>
      </c>
      <c r="B1" s="5" t="s">
        <v>1</v>
      </c>
      <c r="C1" s="6" t="s">
        <v>9</v>
      </c>
    </row>
    <row r="2" spans="1:3" ht="15.75" thickBot="1" x14ac:dyDescent="0.3">
      <c r="A2" s="23"/>
      <c r="B2" s="24"/>
      <c r="C2" s="39"/>
    </row>
    <row r="3" spans="1:3" ht="15.75" thickBot="1" x14ac:dyDescent="0.3">
      <c r="A3" s="23"/>
      <c r="B3" s="24"/>
      <c r="C3" s="39"/>
    </row>
    <row r="4" spans="1:3" ht="15.75" thickBot="1" x14ac:dyDescent="0.3">
      <c r="A4" s="23"/>
      <c r="B4" s="24"/>
      <c r="C4" s="39"/>
    </row>
    <row r="5" spans="1:3" ht="15.75" thickBot="1" x14ac:dyDescent="0.3">
      <c r="A5" s="23"/>
      <c r="B5" s="24"/>
      <c r="C5" s="39"/>
    </row>
    <row r="6" spans="1:3" ht="15.75" thickBot="1" x14ac:dyDescent="0.3">
      <c r="A6" s="23"/>
      <c r="B6" s="24"/>
      <c r="C6" s="39"/>
    </row>
    <row r="7" spans="1:3" ht="15.75" thickBot="1" x14ac:dyDescent="0.3">
      <c r="A7" s="23"/>
      <c r="B7" s="24"/>
      <c r="C7" s="39"/>
    </row>
    <row r="8" spans="1:3" ht="15.75" thickBot="1" x14ac:dyDescent="0.3">
      <c r="A8" s="23"/>
      <c r="B8" s="24"/>
      <c r="C8" s="39"/>
    </row>
    <row r="9" spans="1:3" ht="15.75" thickBot="1" x14ac:dyDescent="0.3">
      <c r="A9" s="23"/>
      <c r="B9" s="24"/>
      <c r="C9" s="39"/>
    </row>
    <row r="10" spans="1:3" ht="15.75" thickBot="1" x14ac:dyDescent="0.3">
      <c r="A10" s="23"/>
      <c r="B10" s="24"/>
      <c r="C10" s="39"/>
    </row>
    <row r="11" spans="1:3" ht="15.75" thickBot="1" x14ac:dyDescent="0.3">
      <c r="A11" s="23"/>
      <c r="B11" s="24"/>
      <c r="C11" s="39"/>
    </row>
    <row r="12" spans="1:3" ht="15.75" thickBot="1" x14ac:dyDescent="0.3">
      <c r="A12" s="23"/>
      <c r="B12" s="24"/>
      <c r="C12" s="39"/>
    </row>
    <row r="13" spans="1:3" ht="15.75" thickBot="1" x14ac:dyDescent="0.3">
      <c r="A13" s="23"/>
      <c r="B13" s="24"/>
      <c r="C13" s="39"/>
    </row>
    <row r="14" spans="1:3" x14ac:dyDescent="0.25">
      <c r="A14" s="25"/>
      <c r="B14" s="26">
        <f>SUM(B2:B13)</f>
        <v>0</v>
      </c>
      <c r="C14" s="27" t="s">
        <v>10</v>
      </c>
    </row>
    <row r="15" spans="1:3" ht="70.5" customHeight="1" x14ac:dyDescent="0.25">
      <c r="A15" s="16" t="s">
        <v>42</v>
      </c>
      <c r="B15" s="13"/>
      <c r="C15" s="14"/>
    </row>
    <row r="16" spans="1:3" ht="15.75" x14ac:dyDescent="0.25">
      <c r="A16" s="9"/>
    </row>
  </sheetData>
  <sheetProtection algorithmName="SHA-512" hashValue="suAAckGNrog092f45CZnzgE4hNBTgkpIu7FF9a31yzeKv15TOrYrMnm5Zf7JPqbbh9eUb4+2UVQFm2C4iPJIcA==" saltValue="QyJbkjWrC1sqxJ7xb9D1/Q==" spinCount="100000" sheet="1" objects="1" scenarios="1" insertRows="0" deleteRows="0" sort="0" autoFilter="0"/>
  <pageMargins left="0.7" right="0.7" top="0.75" bottom="0.75" header="0.3" footer="0.3"/>
  <pageSetup orientation="portrait" horizontalDpi="4294967295" verticalDpi="4294967295"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4"/>
  <sheetViews>
    <sheetView workbookViewId="0">
      <selection activeCell="D10" sqref="D10"/>
    </sheetView>
  </sheetViews>
  <sheetFormatPr defaultRowHeight="15" x14ac:dyDescent="0.25"/>
  <cols>
    <col min="1" max="1" width="50.7109375" customWidth="1"/>
    <col min="2" max="3" width="20.7109375" customWidth="1"/>
    <col min="4" max="4" width="55.7109375" customWidth="1"/>
    <col min="5" max="5" width="25.7109375" customWidth="1"/>
    <col min="7" max="7" width="0" hidden="1" customWidth="1"/>
  </cols>
  <sheetData>
    <row r="1" spans="1:7" ht="30.75" thickBot="1" x14ac:dyDescent="0.3">
      <c r="A1" s="35" t="s">
        <v>24</v>
      </c>
      <c r="B1" s="36" t="s">
        <v>1</v>
      </c>
      <c r="C1" s="37" t="s">
        <v>37</v>
      </c>
      <c r="D1" s="37" t="s">
        <v>35</v>
      </c>
      <c r="E1" s="37" t="s">
        <v>38</v>
      </c>
    </row>
    <row r="2" spans="1:7" ht="15.75" thickBot="1" x14ac:dyDescent="0.3">
      <c r="A2" s="28"/>
      <c r="B2" s="29"/>
      <c r="C2" s="40"/>
      <c r="D2" s="40"/>
      <c r="E2" s="40"/>
    </row>
    <row r="3" spans="1:7" ht="15.75" thickBot="1" x14ac:dyDescent="0.3">
      <c r="A3" s="28"/>
      <c r="B3" s="29"/>
      <c r="C3" s="40"/>
      <c r="D3" s="40"/>
      <c r="E3" s="40"/>
      <c r="G3" t="s">
        <v>12</v>
      </c>
    </row>
    <row r="4" spans="1:7" ht="15.75" thickBot="1" x14ac:dyDescent="0.3">
      <c r="A4" s="28"/>
      <c r="B4" s="29"/>
      <c r="C4" s="40"/>
      <c r="D4" s="40"/>
      <c r="E4" s="40"/>
      <c r="G4" t="s">
        <v>14</v>
      </c>
    </row>
    <row r="5" spans="1:7" ht="15.75" thickBot="1" x14ac:dyDescent="0.3">
      <c r="A5" s="28"/>
      <c r="B5" s="29"/>
      <c r="C5" s="40"/>
      <c r="D5" s="40"/>
      <c r="E5" s="40"/>
      <c r="G5" t="s">
        <v>13</v>
      </c>
    </row>
    <row r="6" spans="1:7" ht="15.75" thickBot="1" x14ac:dyDescent="0.3">
      <c r="A6" s="28"/>
      <c r="B6" s="29"/>
      <c r="C6" s="40"/>
      <c r="D6" s="40"/>
      <c r="E6" s="40"/>
      <c r="G6" t="s">
        <v>16</v>
      </c>
    </row>
    <row r="7" spans="1:7" ht="15.75" thickBot="1" x14ac:dyDescent="0.3">
      <c r="A7" s="28"/>
      <c r="B7" s="29"/>
      <c r="C7" s="40"/>
      <c r="D7" s="40"/>
      <c r="E7" s="40"/>
      <c r="G7" t="s">
        <v>17</v>
      </c>
    </row>
    <row r="8" spans="1:7" ht="15.75" thickBot="1" x14ac:dyDescent="0.3">
      <c r="A8" s="28"/>
      <c r="B8" s="29"/>
      <c r="C8" s="40"/>
      <c r="D8" s="40"/>
      <c r="E8" s="40"/>
      <c r="G8" t="s">
        <v>19</v>
      </c>
    </row>
    <row r="9" spans="1:7" ht="15.75" thickBot="1" x14ac:dyDescent="0.3">
      <c r="A9" s="28"/>
      <c r="B9" s="29"/>
      <c r="C9" s="40"/>
      <c r="D9" s="40"/>
      <c r="E9" s="40"/>
      <c r="G9" t="s">
        <v>20</v>
      </c>
    </row>
    <row r="10" spans="1:7" ht="15.75" thickBot="1" x14ac:dyDescent="0.3">
      <c r="A10" s="28"/>
      <c r="B10" s="29"/>
      <c r="C10" s="40"/>
      <c r="D10" s="40"/>
      <c r="E10" s="40"/>
      <c r="G10" t="s">
        <v>21</v>
      </c>
    </row>
    <row r="11" spans="1:7" ht="15.75" thickBot="1" x14ac:dyDescent="0.3">
      <c r="A11" s="28"/>
      <c r="B11" s="29"/>
      <c r="C11" s="40"/>
      <c r="D11" s="40"/>
      <c r="E11" s="40"/>
      <c r="G11" t="s">
        <v>22</v>
      </c>
    </row>
    <row r="12" spans="1:7" x14ac:dyDescent="0.25">
      <c r="A12" s="32"/>
      <c r="B12" s="33">
        <f>SUM(B2:B11)</f>
        <v>0</v>
      </c>
      <c r="C12" s="34" t="s">
        <v>11</v>
      </c>
      <c r="D12" s="34"/>
      <c r="E12" s="34"/>
    </row>
    <row r="13" spans="1:7" x14ac:dyDescent="0.25">
      <c r="A13" s="32"/>
      <c r="B13" s="33">
        <f>SUMIF(C2:C11, "Local", B2:B11)</f>
        <v>0</v>
      </c>
      <c r="C13" s="34" t="s">
        <v>25</v>
      </c>
      <c r="D13" s="34"/>
      <c r="E13" s="34"/>
    </row>
    <row r="14" spans="1:7" ht="99" customHeight="1" x14ac:dyDescent="0.25">
      <c r="A14" s="41" t="s">
        <v>40</v>
      </c>
      <c r="B14" s="13"/>
      <c r="C14" s="14"/>
      <c r="D14" s="14"/>
    </row>
  </sheetData>
  <sheetProtection algorithmName="SHA-512" hashValue="I8dAcvLBt+Zgovjz9/wlf8SNouX/rtmVu68P9B2UcvConDveMcv4uDkxyPRSwsV3Tlz/NsnxCM0gEguwY5XAjw==" saltValue="gSksUASCpz4tntVOkZFdgA==" spinCount="100000" sheet="1" objects="1" scenarios="1" insertRows="0" deleteRows="0" sort="0" autoFilter="0"/>
  <dataValidations count="2">
    <dataValidation type="list" allowBlank="1" showInputMessage="1" showErrorMessage="1" sqref="E2:E11">
      <formula1>$G$3:$G$5</formula1>
    </dataValidation>
    <dataValidation type="list" allowBlank="1" showInputMessage="1" showErrorMessage="1" sqref="C2:C11">
      <formula1>$G$6:$G$11</formula1>
    </dataValidation>
  </dataValidations>
  <pageMargins left="0.7" right="0.7" top="0.75" bottom="0.75" header="0.3" footer="0.3"/>
  <pageSetup orientation="portrait" horizontalDpi="4294967295" verticalDpi="4294967295"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4"/>
  <sheetViews>
    <sheetView workbookViewId="0">
      <selection activeCell="H13" sqref="H13"/>
    </sheetView>
  </sheetViews>
  <sheetFormatPr defaultColWidth="25.7109375" defaultRowHeight="15" x14ac:dyDescent="0.25"/>
  <cols>
    <col min="1" max="1" width="50.7109375" customWidth="1"/>
    <col min="2" max="3" width="20.7109375" customWidth="1"/>
    <col min="4" max="4" width="50.7109375" customWidth="1"/>
    <col min="5" max="5" width="25.7109375" customWidth="1"/>
    <col min="6" max="6" width="9.140625" customWidth="1"/>
    <col min="7" max="7" width="9.140625" hidden="1" customWidth="1"/>
  </cols>
  <sheetData>
    <row r="1" spans="1:7" ht="30.75" thickBot="1" x14ac:dyDescent="0.3">
      <c r="A1" s="7" t="s">
        <v>23</v>
      </c>
      <c r="B1" s="5" t="s">
        <v>1</v>
      </c>
      <c r="C1" s="37" t="s">
        <v>37</v>
      </c>
      <c r="D1" s="37" t="s">
        <v>35</v>
      </c>
      <c r="E1" s="6" t="s">
        <v>38</v>
      </c>
    </row>
    <row r="2" spans="1:7" s="31" customFormat="1" ht="15.75" thickBot="1" x14ac:dyDescent="0.3">
      <c r="A2" s="28"/>
      <c r="B2" s="29"/>
      <c r="C2" s="30"/>
      <c r="D2" s="30"/>
      <c r="E2" s="30"/>
    </row>
    <row r="3" spans="1:7" s="31" customFormat="1" ht="15.75" thickBot="1" x14ac:dyDescent="0.3">
      <c r="A3" s="28"/>
      <c r="B3" s="29"/>
      <c r="C3" s="30"/>
      <c r="D3" s="30"/>
      <c r="E3" s="30"/>
      <c r="G3" s="31" t="s">
        <v>12</v>
      </c>
    </row>
    <row r="4" spans="1:7" s="31" customFormat="1" ht="15.75" thickBot="1" x14ac:dyDescent="0.3">
      <c r="A4" s="28"/>
      <c r="B4" s="29"/>
      <c r="C4" s="30"/>
      <c r="D4" s="30"/>
      <c r="E4" s="30"/>
      <c r="G4" s="31" t="s">
        <v>14</v>
      </c>
    </row>
    <row r="5" spans="1:7" s="31" customFormat="1" ht="15.75" thickBot="1" x14ac:dyDescent="0.3">
      <c r="A5" s="28"/>
      <c r="B5" s="29"/>
      <c r="C5" s="30"/>
      <c r="D5" s="30"/>
      <c r="E5" s="30"/>
      <c r="G5" s="31" t="s">
        <v>13</v>
      </c>
    </row>
    <row r="6" spans="1:7" s="31" customFormat="1" ht="15.75" thickBot="1" x14ac:dyDescent="0.3">
      <c r="A6" s="28"/>
      <c r="B6" s="29"/>
      <c r="C6" s="30"/>
      <c r="D6" s="30"/>
      <c r="E6" s="30"/>
      <c r="G6" s="31" t="s">
        <v>16</v>
      </c>
    </row>
    <row r="7" spans="1:7" s="31" customFormat="1" ht="15.75" thickBot="1" x14ac:dyDescent="0.3">
      <c r="A7" s="28"/>
      <c r="B7" s="29"/>
      <c r="C7" s="30"/>
      <c r="D7" s="30"/>
      <c r="E7" s="30"/>
      <c r="G7" s="31" t="s">
        <v>17</v>
      </c>
    </row>
    <row r="8" spans="1:7" s="31" customFormat="1" ht="15.75" thickBot="1" x14ac:dyDescent="0.3">
      <c r="A8" s="28"/>
      <c r="B8" s="29"/>
      <c r="C8" s="30"/>
      <c r="D8" s="30"/>
      <c r="E8" s="30"/>
      <c r="G8" s="31" t="s">
        <v>18</v>
      </c>
    </row>
    <row r="9" spans="1:7" s="31" customFormat="1" ht="15.75" thickBot="1" x14ac:dyDescent="0.3">
      <c r="A9" s="28"/>
      <c r="B9" s="29"/>
      <c r="C9" s="30"/>
      <c r="D9" s="30"/>
      <c r="E9" s="30"/>
      <c r="G9" s="31" t="s">
        <v>19</v>
      </c>
    </row>
    <row r="10" spans="1:7" s="31" customFormat="1" ht="15.75" thickBot="1" x14ac:dyDescent="0.3">
      <c r="A10" s="28"/>
      <c r="B10" s="29"/>
      <c r="C10" s="30"/>
      <c r="D10" s="30"/>
      <c r="E10" s="30"/>
      <c r="G10" s="31" t="s">
        <v>20</v>
      </c>
    </row>
    <row r="11" spans="1:7" s="31" customFormat="1" ht="15.75" thickBot="1" x14ac:dyDescent="0.3">
      <c r="A11" s="28"/>
      <c r="B11" s="29"/>
      <c r="C11" s="30"/>
      <c r="D11" s="30"/>
      <c r="E11" s="30"/>
      <c r="G11" s="31" t="s">
        <v>21</v>
      </c>
    </row>
    <row r="12" spans="1:7" x14ac:dyDescent="0.25">
      <c r="A12" s="10"/>
      <c r="B12" s="12">
        <f>SUM(B2:B11)</f>
        <v>0</v>
      </c>
      <c r="C12" s="11" t="s">
        <v>11</v>
      </c>
      <c r="D12" s="11"/>
      <c r="E12" s="11"/>
      <c r="G12" t="s">
        <v>22</v>
      </c>
    </row>
    <row r="13" spans="1:7" ht="99" customHeight="1" x14ac:dyDescent="0.25">
      <c r="A13" s="17" t="s">
        <v>39</v>
      </c>
      <c r="B13" s="13"/>
      <c r="C13" s="14"/>
      <c r="D13" s="14"/>
    </row>
    <row r="14" spans="1:7" x14ac:dyDescent="0.25">
      <c r="A14" s="17"/>
      <c r="B14" s="14"/>
      <c r="C14" s="14"/>
      <c r="D14" s="14"/>
      <c r="E14" s="15"/>
    </row>
  </sheetData>
  <sheetProtection algorithmName="SHA-512" hashValue="gWz1e8Oaq6otzpUgcsnMfELo1Rzhyoyco5wdXjo4i17OFLAo/bZVz+xwYqDUSc46Goe4Sp3F3dUeBtw3bLXxMg==" saltValue="RWtaMCCt/8r9bpte7y3XOA==" spinCount="100000" sheet="1" objects="1" scenarios="1" insertRows="0" deleteRows="0" sort="0" autoFilter="0"/>
  <dataValidations count="2">
    <dataValidation type="list" allowBlank="1" showInputMessage="1" showErrorMessage="1" sqref="E2:E11">
      <formula1>$G$3:$G$5</formula1>
    </dataValidation>
    <dataValidation type="list" allowBlank="1" showInputMessage="1" showErrorMessage="1" sqref="C2:C11">
      <formula1>$G$6:$G$12</formula1>
    </dataValidation>
  </dataValidations>
  <pageMargins left="0.7" right="0.7" top="0.75" bottom="0.75" header="0.3" footer="0.3"/>
  <legacyDrawing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5"/>
  <sheetViews>
    <sheetView tabSelected="1" workbookViewId="0">
      <selection activeCell="F12" sqref="F12"/>
    </sheetView>
  </sheetViews>
  <sheetFormatPr defaultRowHeight="15" x14ac:dyDescent="0.25"/>
  <cols>
    <col min="1" max="1" width="33.28515625" customWidth="1"/>
    <col min="2" max="2" width="25.7109375" customWidth="1"/>
    <col min="3" max="3" width="13.28515625" customWidth="1"/>
    <col min="5" max="5" width="9.140625" hidden="1" customWidth="1"/>
  </cols>
  <sheetData>
    <row r="1" spans="1:5" ht="15.75" x14ac:dyDescent="0.25">
      <c r="A1" s="2" t="s">
        <v>0</v>
      </c>
      <c r="B1" s="2" t="s">
        <v>28</v>
      </c>
    </row>
    <row r="2" spans="1:5" ht="15.75" x14ac:dyDescent="0.25">
      <c r="A2" s="3" t="s">
        <v>2</v>
      </c>
      <c r="B2" s="18">
        <f>'GO Virginia Request'!B14</f>
        <v>0</v>
      </c>
    </row>
    <row r="3" spans="1:5" ht="15.75" x14ac:dyDescent="0.25">
      <c r="A3" s="3" t="s">
        <v>3</v>
      </c>
      <c r="B3" s="18">
        <f>'Matching Funds'!B12</f>
        <v>0</v>
      </c>
    </row>
    <row r="4" spans="1:5" ht="15.75" x14ac:dyDescent="0.25">
      <c r="A4" s="4" t="s">
        <v>4</v>
      </c>
      <c r="B4" s="19">
        <f>SUM(B2:B3)</f>
        <v>0</v>
      </c>
      <c r="C4" s="22"/>
      <c r="E4" t="s">
        <v>31</v>
      </c>
    </row>
    <row r="5" spans="1:5" ht="15.75" x14ac:dyDescent="0.25">
      <c r="A5" s="3" t="s">
        <v>5</v>
      </c>
      <c r="B5" s="18">
        <f>'Additional Leverage'!B12</f>
        <v>0</v>
      </c>
      <c r="E5" t="s">
        <v>32</v>
      </c>
    </row>
    <row r="6" spans="1:5" ht="15.75" x14ac:dyDescent="0.25">
      <c r="A6" s="4" t="s">
        <v>6</v>
      </c>
      <c r="B6" s="19">
        <f>SUM(B4:B5)</f>
        <v>0</v>
      </c>
      <c r="C6" s="22"/>
    </row>
    <row r="7" spans="1:5" ht="15.75" x14ac:dyDescent="0.25">
      <c r="A7" s="45" t="s">
        <v>43</v>
      </c>
      <c r="B7" s="45"/>
      <c r="C7" s="22"/>
    </row>
    <row r="9" spans="1:5" ht="15.75" x14ac:dyDescent="0.25">
      <c r="A9" s="2" t="s">
        <v>15</v>
      </c>
      <c r="B9" s="2" t="s">
        <v>28</v>
      </c>
    </row>
    <row r="10" spans="1:5" ht="15.75" x14ac:dyDescent="0.25">
      <c r="A10" s="21" t="s">
        <v>3</v>
      </c>
      <c r="B10" s="18">
        <f>B3</f>
        <v>0</v>
      </c>
    </row>
    <row r="11" spans="1:5" ht="15.75" x14ac:dyDescent="0.25">
      <c r="A11" s="20" t="s">
        <v>29</v>
      </c>
      <c r="B11" s="18" t="str">
        <f>IF(B10&gt;=B2, "YES", "NO")</f>
        <v>YES</v>
      </c>
      <c r="C11" s="22"/>
    </row>
    <row r="12" spans="1:5" ht="15.75" x14ac:dyDescent="0.25">
      <c r="A12" s="21" t="s">
        <v>26</v>
      </c>
      <c r="B12" s="18">
        <f>'Matching Funds'!B13</f>
        <v>0</v>
      </c>
    </row>
    <row r="13" spans="1:5" ht="15.75" x14ac:dyDescent="0.25">
      <c r="A13" s="20" t="s">
        <v>27</v>
      </c>
      <c r="B13" s="18" t="str">
        <f>IF(B12&gt;=50000, "YES", "NO")</f>
        <v>NO</v>
      </c>
      <c r="C13" s="22"/>
    </row>
    <row r="14" spans="1:5" ht="15.75" x14ac:dyDescent="0.25">
      <c r="A14" s="20" t="s">
        <v>36</v>
      </c>
      <c r="B14" s="18" t="str">
        <f>IF(B12&gt;=0.2*(B2),"YES","NO")</f>
        <v>YES</v>
      </c>
      <c r="C14" s="22"/>
    </row>
    <row r="15" spans="1:5" ht="15.75" x14ac:dyDescent="0.25">
      <c r="A15" s="20" t="s">
        <v>30</v>
      </c>
      <c r="B15" s="38"/>
      <c r="C15" s="42" t="s">
        <v>41</v>
      </c>
    </row>
  </sheetData>
  <sheetProtection algorithmName="SHA-512" hashValue="cM9kgui2vgN7AlnzBPrv8N6nBkQl1DOmlS7bJ6/KaUl47ZJoJ0NWiCE03MMpVl7LAgoxyr2UW7FFrKnCXXXSxQ==" saltValue="3MCqQ9axEJATUrsTy2vU1g==" spinCount="100000" sheet="1" objects="1" scenarios="1"/>
  <mergeCells count="1">
    <mergeCell ref="A7:B7"/>
  </mergeCells>
  <conditionalFormatting sqref="B11 B13:B14">
    <cfRule type="containsText" dxfId="10" priority="4" operator="containsText" text="YES">
      <formula>NOT(ISERROR(SEARCH("YES",B11)))</formula>
    </cfRule>
  </conditionalFormatting>
  <conditionalFormatting sqref="B11 B13:B14">
    <cfRule type="containsText" dxfId="9" priority="3" operator="containsText" text="NO">
      <formula>NOT(ISERROR(SEARCH("NO",B11)))</formula>
    </cfRule>
  </conditionalFormatting>
  <conditionalFormatting sqref="B15">
    <cfRule type="containsText" dxfId="8" priority="2" operator="containsText" text="YES">
      <formula>NOT(ISERROR(SEARCH("YES",B15)))</formula>
    </cfRule>
  </conditionalFormatting>
  <conditionalFormatting sqref="B15">
    <cfRule type="containsText" dxfId="7" priority="1" operator="containsText" text="NO">
      <formula>NOT(ISERROR(SEARCH("NO",B15)))</formula>
    </cfRule>
  </conditionalFormatting>
  <dataValidations count="1">
    <dataValidation type="list" allowBlank="1" showInputMessage="1" showErrorMessage="1" sqref="B15">
      <formula1>$E$4:$E$5</formula1>
    </dataValidation>
  </dataValidations>
  <pageMargins left="0.7" right="0.7" top="0.75" bottom="0.75" header="0.3" footer="0.3"/>
  <pageSetup orientation="portrait" horizontalDpi="4294967295" verticalDpi="4294967295" r:id="rId1"/>
  <legacy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GO Virginia Request</vt:lpstr>
      <vt:lpstr>Matching Funds</vt:lpstr>
      <vt:lpstr>Additional Leverage</vt:lpstr>
      <vt:lpstr>Total Project Budget</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Gail Moody</dc:creator>
  <cp:lastModifiedBy>Gail Moody</cp:lastModifiedBy>
  <dcterms:created xsi:type="dcterms:W3CDTF">2017-11-29T18:51:04Z</dcterms:created>
  <dcterms:modified xsi:type="dcterms:W3CDTF">2018-04-12T15:17:37Z</dcterms:modified>
</cp:coreProperties>
</file>